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<sst xmlns="http://schemas.openxmlformats.org/spreadsheetml/2006/main" count="102" uniqueCount="31">
  <si>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</si>
  <si>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</si>
  <si>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</si>
  <si>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</si>
  <si>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</si>
  <si>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</si>
  <si>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</si>
  <si>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</si>
  <si>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</si>
  <si>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</si>
  <si>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</si>
  <si>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</si>
  <si>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</si>
  <si>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</si>
  <si>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</si>
  <si>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</si>
  <si>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</si>
  <si>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</si>
  <si>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</si>
  <si>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</si>
  <si>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</si>
  <si>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</si>
  <si>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</si>
  <si>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VACUNADORA</t>
  </si>
  <si>
    <t>LOCALIDAD RESIDENCIA</t>
  </si>
  <si>
    <t>LOCALIDAD DE VACUNADORA</t>
  </si>
  <si>
    <t>% CUMP.</t>
  </si>
  <si>
    <t>% CUMPL.</t>
  </si>
  <si>
    <t>META
LOCALIDAD MSPS</t>
  </si>
  <si>
    <t>NACIMIENTOS
EEVV</t>
  </si>
  <si>
    <t>DOSIS APLICADAS
A DICIEMBRE_2014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</si>
</sst>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2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10" xfId="0" applyNumberFormat="1" applyFont="1" applyBorder="1" applyAlignment="1">
      <alignment horizontal="center" vertical="center"/>
    </xf>
    <xf numFmtId="0" fontId="47" fillId="34" borderId="10" xfId="0" applyNumberFormat="1" applyFont="1" applyFill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0" fontId="47" fillId="34" borderId="12" xfId="0" applyNumberFormat="1" applyFont="1" applyFill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5" fontId="47" fillId="0" borderId="15" xfId="0" applyNumberFormat="1" applyFont="1" applyBorder="1" applyAlignment="1">
      <alignment horizontal="center" vertical="center"/>
    </xf>
    <xf numFmtId="175" fontId="47" fillId="0" borderId="16" xfId="0" applyNumberFormat="1" applyFont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/>
    </xf>
    <xf numFmtId="175" fontId="47" fillId="0" borderId="11" xfId="0" applyNumberFormat="1" applyFont="1" applyBorder="1" applyAlignment="1">
      <alignment horizontal="center" vertical="center"/>
    </xf>
    <xf numFmtId="0" fontId="47" fillId="35" borderId="12" xfId="0" applyNumberFormat="1" applyFont="1" applyFill="1" applyBorder="1" applyAlignment="1">
      <alignment horizontal="center" vertical="center"/>
    </xf>
    <xf numFmtId="0" fontId="48" fillId="33" borderId="19" xfId="0" applyNumberFormat="1" applyFont="1" applyFill="1" applyBorder="1" applyAlignment="1">
      <alignment horizontal="center" vertical="center"/>
    </xf>
    <xf numFmtId="175" fontId="48" fillId="33" borderId="16" xfId="0" applyNumberFormat="1" applyFont="1" applyFill="1" applyBorder="1" applyAlignment="1">
      <alignment horizontal="center" vertical="center"/>
    </xf>
    <xf numFmtId="175" fontId="47" fillId="0" borderId="20" xfId="0" applyNumberFormat="1" applyFont="1" applyBorder="1" applyAlignment="1">
      <alignment horizontal="center" vertical="center"/>
    </xf>
    <xf numFmtId="176" fontId="24" fillId="0" borderId="21" xfId="0" applyNumberFormat="1" applyFont="1" applyFill="1" applyBorder="1" applyAlignment="1" applyProtection="1">
      <alignment horizontal="center" vertical="center"/>
      <protection/>
    </xf>
    <xf numFmtId="175" fontId="48" fillId="35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7" fillId="0" borderId="22" xfId="0" applyNumberFormat="1" applyFont="1" applyBorder="1" applyAlignment="1">
      <alignment horizontal="center" vertical="center"/>
    </xf>
    <xf numFmtId="0" fontId="47" fillId="35" borderId="22" xfId="0" applyNumberFormat="1" applyFont="1" applyFill="1" applyBorder="1" applyAlignment="1">
      <alignment horizontal="center" vertical="center"/>
    </xf>
    <xf numFmtId="0" fontId="47" fillId="0" borderId="23" xfId="0" applyNumberFormat="1" applyFont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7" fillId="2" borderId="13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textRotation="90" wrapText="1"/>
    </xf>
    <xf numFmtId="0" fontId="51" fillId="0" borderId="25" xfId="0" applyFont="1" applyBorder="1" applyAlignment="1">
      <alignment horizontal="center" vertical="center" textRotation="90" wrapText="1"/>
    </xf>
    <xf numFmtId="0" fontId="51" fillId="0" borderId="20" xfId="0" applyFont="1" applyBorder="1" applyAlignment="1">
      <alignment horizontal="center" vertical="center" textRotation="90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/>
    </xf>
    <xf numFmtId="0" fontId="47" fillId="2" borderId="18" xfId="0" applyFont="1" applyFill="1" applyBorder="1" applyAlignment="1">
      <alignment horizontal="center"/>
    </xf>
    <xf numFmtId="0" fontId="47" fillId="2" borderId="11" xfId="0" applyFont="1" applyFill="1" applyBorder="1" applyAlignment="1">
      <alignment horizontal="center"/>
    </xf>
    <xf numFmtId="0" fontId="47" fillId="2" borderId="16" xfId="0" applyFont="1" applyFill="1" applyBorder="1" applyAlignment="1">
      <alignment horizontal="center"/>
    </xf>
    <xf numFmtId="0" fontId="47" fillId="2" borderId="31" xfId="0" applyFont="1" applyFill="1" applyBorder="1" applyAlignment="1">
      <alignment horizontal="center" vertical="center"/>
    </xf>
    <xf numFmtId="0" fontId="47" fillId="2" borderId="32" xfId="0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center" vertical="center"/>
    </xf>
    <xf numFmtId="0" fontId="47" fillId="2" borderId="34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45" fillId="33" borderId="19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zoomScale="70" zoomScaleNormal="70" zoomScalePageLayoutView="0" workbookViewId="0" topLeftCell="A1">
      <selection activeCell="C12" sqref="C12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7.8515625" style="0" customWidth="1"/>
  </cols>
  <sheetData>
    <row r="1" spans="1:25" ht="27.75" customHeight="1" thickBot="1">
      <c r="A1" s="40" t="s">
        <v>30</v>
      </c>
      <c r="B1" s="41"/>
      <c r="C1" s="44" t="s">
        <v>23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32.25" customHeight="1">
      <c r="A2" s="42"/>
      <c r="B2" s="43"/>
      <c r="C2" s="34" t="s">
        <v>0</v>
      </c>
      <c r="D2" s="34" t="s">
        <v>1</v>
      </c>
      <c r="E2" s="34" t="s">
        <v>2</v>
      </c>
      <c r="F2" s="34" t="s">
        <v>3</v>
      </c>
      <c r="G2" s="34" t="s">
        <v>4</v>
      </c>
      <c r="H2" s="34" t="s">
        <v>5</v>
      </c>
      <c r="I2" s="34" t="s">
        <v>6</v>
      </c>
      <c r="J2" s="34" t="s">
        <v>7</v>
      </c>
      <c r="K2" s="34" t="s">
        <v>8</v>
      </c>
      <c r="L2" s="34" t="s">
        <v>9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15</v>
      </c>
      <c r="S2" s="34" t="s">
        <v>16</v>
      </c>
      <c r="T2" s="34" t="s">
        <v>17</v>
      </c>
      <c r="U2" s="34" t="s">
        <v>18</v>
      </c>
      <c r="V2" s="34" t="s">
        <v>19</v>
      </c>
      <c r="W2" s="35" t="s">
        <v>22</v>
      </c>
      <c r="X2" s="13" t="s">
        <v>29</v>
      </c>
      <c r="Y2" s="14" t="s">
        <v>26</v>
      </c>
    </row>
    <row r="3" spans="1:25" s="4" customFormat="1" ht="27" customHeight="1">
      <c r="A3" s="37" t="s">
        <v>24</v>
      </c>
      <c r="B3" s="33" t="s">
        <v>0</v>
      </c>
      <c r="C3" s="6">
        <v>3683</v>
      </c>
      <c r="D3" s="5">
        <v>666</v>
      </c>
      <c r="E3" s="5">
        <v>2</v>
      </c>
      <c r="F3" s="5">
        <v>4</v>
      </c>
      <c r="G3" s="5">
        <v>2</v>
      </c>
      <c r="H3" s="5">
        <v>2</v>
      </c>
      <c r="I3" s="5">
        <v>4</v>
      </c>
      <c r="J3" s="5">
        <v>12</v>
      </c>
      <c r="K3" s="5">
        <v>26</v>
      </c>
      <c r="L3" s="5">
        <v>26</v>
      </c>
      <c r="M3" s="5">
        <v>270</v>
      </c>
      <c r="N3" s="5">
        <v>123</v>
      </c>
      <c r="O3" s="5">
        <v>24</v>
      </c>
      <c r="P3" s="5">
        <v>1</v>
      </c>
      <c r="Q3" s="5">
        <v>7</v>
      </c>
      <c r="R3" s="5">
        <v>10</v>
      </c>
      <c r="S3" s="5">
        <v>2</v>
      </c>
      <c r="T3" s="5"/>
      <c r="U3" s="5">
        <v>4</v>
      </c>
      <c r="V3" s="5">
        <v>1</v>
      </c>
      <c r="W3" s="9">
        <f>SUM(C3:V3)</f>
        <v>4869</v>
      </c>
      <c r="X3" s="10">
        <v>5898</v>
      </c>
      <c r="Y3" s="11">
        <f>+W3*100/X3</f>
        <v>82.55340793489319</v>
      </c>
    </row>
    <row r="4" spans="1:25" s="4" customFormat="1" ht="27" customHeight="1">
      <c r="A4" s="37"/>
      <c r="B4" s="33" t="s">
        <v>1</v>
      </c>
      <c r="C4" s="5">
        <v>229</v>
      </c>
      <c r="D4" s="6">
        <v>688</v>
      </c>
      <c r="E4" s="5">
        <v>22</v>
      </c>
      <c r="F4" s="5">
        <v>6</v>
      </c>
      <c r="G4" s="5">
        <v>1</v>
      </c>
      <c r="H4" s="5">
        <v>3</v>
      </c>
      <c r="I4" s="5">
        <v>1</v>
      </c>
      <c r="J4" s="5">
        <v>7</v>
      </c>
      <c r="K4" s="5">
        <v>21</v>
      </c>
      <c r="L4" s="5">
        <v>14</v>
      </c>
      <c r="M4" s="5">
        <v>10</v>
      </c>
      <c r="N4" s="5">
        <v>67</v>
      </c>
      <c r="O4" s="5">
        <v>52</v>
      </c>
      <c r="P4" s="5"/>
      <c r="Q4" s="5">
        <v>3</v>
      </c>
      <c r="R4" s="5">
        <v>6</v>
      </c>
      <c r="S4" s="5"/>
      <c r="T4" s="5">
        <v>7</v>
      </c>
      <c r="U4" s="5">
        <v>1</v>
      </c>
      <c r="V4" s="5"/>
      <c r="W4" s="9">
        <f aca="true" t="shared" si="0" ref="W4:W24">SUM(C4:V4)</f>
        <v>1138</v>
      </c>
      <c r="X4" s="10">
        <v>1922</v>
      </c>
      <c r="Y4" s="11">
        <f aca="true" t="shared" si="1" ref="Y4:Y25">+W4*100/X4</f>
        <v>59.20915712799167</v>
      </c>
    </row>
    <row r="5" spans="1:25" s="4" customFormat="1" ht="27" customHeight="1">
      <c r="A5" s="37"/>
      <c r="B5" s="33" t="s">
        <v>2</v>
      </c>
      <c r="C5" s="5">
        <v>33</v>
      </c>
      <c r="D5" s="5">
        <v>130</v>
      </c>
      <c r="E5" s="6">
        <v>573</v>
      </c>
      <c r="F5" s="5">
        <v>81</v>
      </c>
      <c r="G5" s="5">
        <v>3</v>
      </c>
      <c r="H5" s="5">
        <v>1</v>
      </c>
      <c r="I5" s="5">
        <v>4</v>
      </c>
      <c r="J5" s="5">
        <v>11</v>
      </c>
      <c r="K5" s="5">
        <v>22</v>
      </c>
      <c r="L5" s="5">
        <v>4</v>
      </c>
      <c r="M5" s="5">
        <v>3</v>
      </c>
      <c r="N5" s="5">
        <v>17</v>
      </c>
      <c r="O5" s="5">
        <v>63</v>
      </c>
      <c r="P5" s="5">
        <v>50</v>
      </c>
      <c r="Q5" s="5">
        <v>91</v>
      </c>
      <c r="R5" s="5">
        <v>14</v>
      </c>
      <c r="S5" s="5">
        <v>36</v>
      </c>
      <c r="T5" s="5">
        <v>41</v>
      </c>
      <c r="U5" s="5">
        <v>15</v>
      </c>
      <c r="V5" s="5"/>
      <c r="W5" s="9">
        <f t="shared" si="0"/>
        <v>1192</v>
      </c>
      <c r="X5" s="10">
        <v>1613</v>
      </c>
      <c r="Y5" s="11">
        <f t="shared" si="1"/>
        <v>73.89956602603844</v>
      </c>
    </row>
    <row r="6" spans="1:25" s="4" customFormat="1" ht="27" customHeight="1">
      <c r="A6" s="37"/>
      <c r="B6" s="33" t="s">
        <v>3</v>
      </c>
      <c r="C6" s="5">
        <v>26</v>
      </c>
      <c r="D6" s="5">
        <v>226</v>
      </c>
      <c r="E6" s="5">
        <v>52</v>
      </c>
      <c r="F6" s="6">
        <v>3428</v>
      </c>
      <c r="G6" s="5">
        <v>71</v>
      </c>
      <c r="H6" s="5">
        <v>22</v>
      </c>
      <c r="I6" s="5">
        <v>21</v>
      </c>
      <c r="J6" s="5">
        <v>55</v>
      </c>
      <c r="K6" s="5">
        <v>29</v>
      </c>
      <c r="L6" s="5">
        <v>14</v>
      </c>
      <c r="M6" s="5">
        <v>18</v>
      </c>
      <c r="N6" s="5">
        <v>50</v>
      </c>
      <c r="O6" s="5">
        <v>94</v>
      </c>
      <c r="P6" s="5">
        <v>11</v>
      </c>
      <c r="Q6" s="5">
        <v>776</v>
      </c>
      <c r="R6" s="5">
        <v>57</v>
      </c>
      <c r="S6" s="5">
        <v>7</v>
      </c>
      <c r="T6" s="5">
        <v>441</v>
      </c>
      <c r="U6" s="5">
        <v>32</v>
      </c>
      <c r="V6" s="5"/>
      <c r="W6" s="9">
        <f t="shared" si="0"/>
        <v>5430</v>
      </c>
      <c r="X6" s="10">
        <v>6026</v>
      </c>
      <c r="Y6" s="11">
        <f t="shared" si="1"/>
        <v>90.10952538997677</v>
      </c>
    </row>
    <row r="7" spans="1:25" s="4" customFormat="1" ht="27" customHeight="1">
      <c r="A7" s="37"/>
      <c r="B7" s="33" t="s">
        <v>4</v>
      </c>
      <c r="C7" s="5">
        <v>29</v>
      </c>
      <c r="D7" s="5">
        <v>156</v>
      </c>
      <c r="E7" s="5">
        <v>9</v>
      </c>
      <c r="F7" s="5">
        <v>103</v>
      </c>
      <c r="G7" s="6">
        <v>4042</v>
      </c>
      <c r="H7" s="5">
        <v>122</v>
      </c>
      <c r="I7" s="5">
        <v>21</v>
      </c>
      <c r="J7" s="5">
        <v>70</v>
      </c>
      <c r="K7" s="5">
        <v>36</v>
      </c>
      <c r="L7" s="5">
        <v>12</v>
      </c>
      <c r="M7" s="5">
        <v>8</v>
      </c>
      <c r="N7" s="5">
        <v>57</v>
      </c>
      <c r="O7" s="5">
        <v>42</v>
      </c>
      <c r="P7" s="5">
        <v>5</v>
      </c>
      <c r="Q7" s="5">
        <v>236</v>
      </c>
      <c r="R7" s="5">
        <v>52</v>
      </c>
      <c r="S7" s="5">
        <v>2</v>
      </c>
      <c r="T7" s="5">
        <v>310</v>
      </c>
      <c r="U7" s="5">
        <v>114</v>
      </c>
      <c r="V7" s="5">
        <v>1</v>
      </c>
      <c r="W7" s="9">
        <f t="shared" si="0"/>
        <v>5427</v>
      </c>
      <c r="X7" s="10">
        <v>5555</v>
      </c>
      <c r="Y7" s="11">
        <f t="shared" si="1"/>
        <v>97.6957695769577</v>
      </c>
    </row>
    <row r="8" spans="1:25" s="4" customFormat="1" ht="27" customHeight="1">
      <c r="A8" s="37"/>
      <c r="B8" s="33" t="s">
        <v>5</v>
      </c>
      <c r="C8" s="5">
        <v>15</v>
      </c>
      <c r="D8" s="5">
        <v>89</v>
      </c>
      <c r="E8" s="5"/>
      <c r="F8" s="5">
        <v>19</v>
      </c>
      <c r="G8" s="5">
        <v>27</v>
      </c>
      <c r="H8" s="6">
        <v>1393</v>
      </c>
      <c r="I8" s="5">
        <v>20</v>
      </c>
      <c r="J8" s="5">
        <v>124</v>
      </c>
      <c r="K8" s="5">
        <v>43</v>
      </c>
      <c r="L8" s="5">
        <v>12</v>
      </c>
      <c r="M8" s="5">
        <v>4</v>
      </c>
      <c r="N8" s="5">
        <v>31</v>
      </c>
      <c r="O8" s="5">
        <v>35</v>
      </c>
      <c r="P8" s="5">
        <v>2</v>
      </c>
      <c r="Q8" s="5">
        <v>174</v>
      </c>
      <c r="R8" s="5">
        <v>61</v>
      </c>
      <c r="S8" s="5"/>
      <c r="T8" s="5">
        <v>197</v>
      </c>
      <c r="U8" s="5">
        <v>67</v>
      </c>
      <c r="V8" s="5"/>
      <c r="W8" s="9">
        <f t="shared" si="0"/>
        <v>2313</v>
      </c>
      <c r="X8" s="10">
        <v>2943</v>
      </c>
      <c r="Y8" s="11">
        <f t="shared" si="1"/>
        <v>78.59327217125383</v>
      </c>
    </row>
    <row r="9" spans="1:25" s="4" customFormat="1" ht="27" customHeight="1">
      <c r="A9" s="37"/>
      <c r="B9" s="33" t="s">
        <v>6</v>
      </c>
      <c r="C9" s="5">
        <v>48</v>
      </c>
      <c r="D9" s="5">
        <v>183</v>
      </c>
      <c r="E9" s="5">
        <v>11</v>
      </c>
      <c r="F9" s="5">
        <v>53</v>
      </c>
      <c r="G9" s="5">
        <v>20</v>
      </c>
      <c r="H9" s="5">
        <v>49</v>
      </c>
      <c r="I9" s="6">
        <v>7150</v>
      </c>
      <c r="J9" s="5">
        <v>1233</v>
      </c>
      <c r="K9" s="5">
        <v>72</v>
      </c>
      <c r="L9" s="5">
        <v>41</v>
      </c>
      <c r="M9" s="5">
        <v>34</v>
      </c>
      <c r="N9" s="5">
        <v>116</v>
      </c>
      <c r="O9" s="5">
        <v>65</v>
      </c>
      <c r="P9" s="5">
        <v>5</v>
      </c>
      <c r="Q9" s="5">
        <v>62</v>
      </c>
      <c r="R9" s="5">
        <v>299</v>
      </c>
      <c r="S9" s="5"/>
      <c r="T9" s="5">
        <v>65</v>
      </c>
      <c r="U9" s="5">
        <v>327</v>
      </c>
      <c r="V9" s="5"/>
      <c r="W9" s="9">
        <f t="shared" si="0"/>
        <v>9833</v>
      </c>
      <c r="X9" s="10">
        <v>10146</v>
      </c>
      <c r="Y9" s="11">
        <f t="shared" si="1"/>
        <v>96.9150404100138</v>
      </c>
    </row>
    <row r="10" spans="1:25" s="4" customFormat="1" ht="27" customHeight="1">
      <c r="A10" s="37"/>
      <c r="B10" s="33" t="s">
        <v>7</v>
      </c>
      <c r="C10" s="5">
        <v>197</v>
      </c>
      <c r="D10" s="5">
        <v>633</v>
      </c>
      <c r="E10" s="5">
        <v>15</v>
      </c>
      <c r="F10" s="5">
        <v>52</v>
      </c>
      <c r="G10" s="5">
        <v>15</v>
      </c>
      <c r="H10" s="5">
        <v>126</v>
      </c>
      <c r="I10" s="5">
        <v>594</v>
      </c>
      <c r="J10" s="6">
        <v>8212</v>
      </c>
      <c r="K10" s="5">
        <v>677</v>
      </c>
      <c r="L10" s="5">
        <v>127</v>
      </c>
      <c r="M10" s="5">
        <v>58</v>
      </c>
      <c r="N10" s="5">
        <v>259</v>
      </c>
      <c r="O10" s="5">
        <v>281</v>
      </c>
      <c r="P10" s="5">
        <v>24</v>
      </c>
      <c r="Q10" s="5">
        <v>202</v>
      </c>
      <c r="R10" s="5">
        <v>1475</v>
      </c>
      <c r="S10" s="5">
        <v>1</v>
      </c>
      <c r="T10" s="5">
        <v>113</v>
      </c>
      <c r="U10" s="5">
        <v>184</v>
      </c>
      <c r="V10" s="5"/>
      <c r="W10" s="9">
        <f t="shared" si="0"/>
        <v>13245</v>
      </c>
      <c r="X10" s="10">
        <v>15180</v>
      </c>
      <c r="Y10" s="11">
        <f t="shared" si="1"/>
        <v>87.25296442687747</v>
      </c>
    </row>
    <row r="11" spans="1:25" s="4" customFormat="1" ht="27" customHeight="1">
      <c r="A11" s="37"/>
      <c r="B11" s="33" t="s">
        <v>8</v>
      </c>
      <c r="C11" s="5">
        <v>151</v>
      </c>
      <c r="D11" s="5">
        <v>311</v>
      </c>
      <c r="E11" s="5">
        <v>2</v>
      </c>
      <c r="F11" s="5">
        <v>5</v>
      </c>
      <c r="G11" s="5">
        <v>1</v>
      </c>
      <c r="H11" s="5">
        <v>4</v>
      </c>
      <c r="I11" s="5">
        <v>11</v>
      </c>
      <c r="J11" s="5">
        <v>65</v>
      </c>
      <c r="K11" s="6">
        <v>2507</v>
      </c>
      <c r="L11" s="5">
        <v>102</v>
      </c>
      <c r="M11" s="5">
        <v>34</v>
      </c>
      <c r="N11" s="5">
        <v>112</v>
      </c>
      <c r="O11" s="5">
        <v>219</v>
      </c>
      <c r="P11" s="5">
        <v>2</v>
      </c>
      <c r="Q11" s="5">
        <v>17</v>
      </c>
      <c r="R11" s="5">
        <v>146</v>
      </c>
      <c r="S11" s="5"/>
      <c r="T11" s="5">
        <v>13</v>
      </c>
      <c r="U11" s="5">
        <v>5</v>
      </c>
      <c r="V11" s="5"/>
      <c r="W11" s="9">
        <f t="shared" si="0"/>
        <v>3707</v>
      </c>
      <c r="X11" s="10">
        <v>4354</v>
      </c>
      <c r="Y11" s="11">
        <f t="shared" si="1"/>
        <v>85.14010105649977</v>
      </c>
    </row>
    <row r="12" spans="1:25" s="4" customFormat="1" ht="27" customHeight="1">
      <c r="A12" s="37"/>
      <c r="B12" s="33" t="s">
        <v>9</v>
      </c>
      <c r="C12" s="5">
        <v>350</v>
      </c>
      <c r="D12" s="5">
        <v>753</v>
      </c>
      <c r="E12" s="5">
        <v>22</v>
      </c>
      <c r="F12" s="5">
        <v>10</v>
      </c>
      <c r="G12" s="5">
        <v>8</v>
      </c>
      <c r="H12" s="5">
        <v>6</v>
      </c>
      <c r="I12" s="5">
        <v>18</v>
      </c>
      <c r="J12" s="5">
        <v>55</v>
      </c>
      <c r="K12" s="5">
        <v>499</v>
      </c>
      <c r="L12" s="6">
        <v>5671</v>
      </c>
      <c r="M12" s="5">
        <v>210</v>
      </c>
      <c r="N12" s="5">
        <v>521</v>
      </c>
      <c r="O12" s="5">
        <v>232</v>
      </c>
      <c r="P12" s="5">
        <v>5</v>
      </c>
      <c r="Q12" s="5">
        <v>19</v>
      </c>
      <c r="R12" s="5">
        <v>70</v>
      </c>
      <c r="S12" s="5"/>
      <c r="T12" s="5">
        <v>19</v>
      </c>
      <c r="U12" s="5">
        <v>20</v>
      </c>
      <c r="V12" s="5"/>
      <c r="W12" s="9">
        <f t="shared" si="0"/>
        <v>8488</v>
      </c>
      <c r="X12" s="10">
        <v>9369</v>
      </c>
      <c r="Y12" s="11">
        <f t="shared" si="1"/>
        <v>90.59664852172057</v>
      </c>
    </row>
    <row r="13" spans="1:25" s="4" customFormat="1" ht="27" customHeight="1">
      <c r="A13" s="37"/>
      <c r="B13" s="33" t="s">
        <v>10</v>
      </c>
      <c r="C13" s="5">
        <v>2115</v>
      </c>
      <c r="D13" s="5">
        <v>1274</v>
      </c>
      <c r="E13" s="5">
        <v>5</v>
      </c>
      <c r="F13" s="5">
        <v>14</v>
      </c>
      <c r="G13" s="5">
        <v>4</v>
      </c>
      <c r="H13" s="5">
        <v>7</v>
      </c>
      <c r="I13" s="5">
        <v>21</v>
      </c>
      <c r="J13" s="5">
        <v>56</v>
      </c>
      <c r="K13" s="5">
        <v>79</v>
      </c>
      <c r="L13" s="5">
        <v>446</v>
      </c>
      <c r="M13" s="6">
        <v>8360</v>
      </c>
      <c r="N13" s="5">
        <v>409</v>
      </c>
      <c r="O13" s="5">
        <v>117</v>
      </c>
      <c r="P13" s="5">
        <v>9</v>
      </c>
      <c r="Q13" s="5">
        <v>14</v>
      </c>
      <c r="R13" s="5">
        <v>29</v>
      </c>
      <c r="S13" s="5">
        <v>2</v>
      </c>
      <c r="T13" s="5">
        <v>15</v>
      </c>
      <c r="U13" s="5">
        <v>11</v>
      </c>
      <c r="V13" s="5"/>
      <c r="W13" s="9">
        <f t="shared" si="0"/>
        <v>12987</v>
      </c>
      <c r="X13" s="10">
        <v>14473</v>
      </c>
      <c r="Y13" s="11">
        <f t="shared" si="1"/>
        <v>89.73260554135287</v>
      </c>
    </row>
    <row r="14" spans="1:25" s="4" customFormat="1" ht="27" customHeight="1">
      <c r="A14" s="37"/>
      <c r="B14" s="33" t="s">
        <v>11</v>
      </c>
      <c r="C14" s="5">
        <v>161</v>
      </c>
      <c r="D14" s="5">
        <v>339</v>
      </c>
      <c r="E14" s="5">
        <v>3</v>
      </c>
      <c r="F14" s="5">
        <v>3</v>
      </c>
      <c r="G14" s="5"/>
      <c r="H14" s="5">
        <v>5</v>
      </c>
      <c r="I14" s="5">
        <v>3</v>
      </c>
      <c r="J14" s="5">
        <v>8</v>
      </c>
      <c r="K14" s="5">
        <v>59</v>
      </c>
      <c r="L14" s="5">
        <v>78</v>
      </c>
      <c r="M14" s="5">
        <v>32</v>
      </c>
      <c r="N14" s="6">
        <v>514</v>
      </c>
      <c r="O14" s="5">
        <v>41</v>
      </c>
      <c r="P14" s="5">
        <v>2</v>
      </c>
      <c r="Q14" s="5">
        <v>5</v>
      </c>
      <c r="R14" s="5">
        <v>10</v>
      </c>
      <c r="S14" s="5">
        <v>1</v>
      </c>
      <c r="T14" s="5">
        <v>4</v>
      </c>
      <c r="U14" s="5">
        <v>10</v>
      </c>
      <c r="V14" s="5"/>
      <c r="W14" s="9">
        <f t="shared" si="0"/>
        <v>1278</v>
      </c>
      <c r="X14" s="10">
        <v>1662</v>
      </c>
      <c r="Y14" s="11">
        <f t="shared" si="1"/>
        <v>76.89530685920577</v>
      </c>
    </row>
    <row r="15" spans="1:25" s="4" customFormat="1" ht="27" customHeight="1">
      <c r="A15" s="37"/>
      <c r="B15" s="33" t="s">
        <v>12</v>
      </c>
      <c r="C15" s="5">
        <v>159</v>
      </c>
      <c r="D15" s="5">
        <v>395</v>
      </c>
      <c r="E15" s="5">
        <v>27</v>
      </c>
      <c r="F15" s="5">
        <v>4</v>
      </c>
      <c r="G15" s="5"/>
      <c r="H15" s="5">
        <v>5</v>
      </c>
      <c r="I15" s="5">
        <v>3</v>
      </c>
      <c r="J15" s="5">
        <v>8</v>
      </c>
      <c r="K15" s="5">
        <v>114</v>
      </c>
      <c r="L15" s="5">
        <v>14</v>
      </c>
      <c r="M15" s="5">
        <v>22</v>
      </c>
      <c r="N15" s="5">
        <v>66</v>
      </c>
      <c r="O15" s="6">
        <v>218</v>
      </c>
      <c r="P15" s="5">
        <v>5</v>
      </c>
      <c r="Q15" s="5">
        <v>20</v>
      </c>
      <c r="R15" s="5">
        <v>54</v>
      </c>
      <c r="S15" s="5"/>
      <c r="T15" s="5">
        <v>10</v>
      </c>
      <c r="U15" s="5">
        <v>6</v>
      </c>
      <c r="V15" s="5"/>
      <c r="W15" s="9">
        <f t="shared" si="0"/>
        <v>1130</v>
      </c>
      <c r="X15" s="10">
        <v>1287</v>
      </c>
      <c r="Y15" s="11">
        <f t="shared" si="1"/>
        <v>87.8010878010878</v>
      </c>
    </row>
    <row r="16" spans="1:25" s="4" customFormat="1" ht="27" customHeight="1">
      <c r="A16" s="37"/>
      <c r="B16" s="33" t="s">
        <v>13</v>
      </c>
      <c r="C16" s="5">
        <v>6</v>
      </c>
      <c r="D16" s="5">
        <v>110</v>
      </c>
      <c r="E16" s="5">
        <v>14</v>
      </c>
      <c r="F16" s="5">
        <v>30</v>
      </c>
      <c r="G16" s="5">
        <v>2</v>
      </c>
      <c r="H16" s="5">
        <v>6</v>
      </c>
      <c r="I16" s="5">
        <v>8</v>
      </c>
      <c r="J16" s="5">
        <v>18</v>
      </c>
      <c r="K16" s="5">
        <v>29</v>
      </c>
      <c r="L16" s="5">
        <v>10</v>
      </c>
      <c r="M16" s="5">
        <v>6</v>
      </c>
      <c r="N16" s="5">
        <v>19</v>
      </c>
      <c r="O16" s="5">
        <v>55</v>
      </c>
      <c r="P16" s="6">
        <v>411</v>
      </c>
      <c r="Q16" s="5">
        <v>110</v>
      </c>
      <c r="R16" s="5">
        <v>101</v>
      </c>
      <c r="S16" s="5"/>
      <c r="T16" s="5">
        <v>45</v>
      </c>
      <c r="U16" s="5">
        <v>5</v>
      </c>
      <c r="V16" s="5"/>
      <c r="W16" s="9">
        <f t="shared" si="0"/>
        <v>985</v>
      </c>
      <c r="X16" s="10">
        <v>1207</v>
      </c>
      <c r="Y16" s="11">
        <f t="shared" si="1"/>
        <v>81.6072908036454</v>
      </c>
    </row>
    <row r="17" spans="1:25" s="4" customFormat="1" ht="27" customHeight="1">
      <c r="A17" s="37"/>
      <c r="B17" s="33" t="s">
        <v>14</v>
      </c>
      <c r="C17" s="5">
        <v>10</v>
      </c>
      <c r="D17" s="5">
        <v>69</v>
      </c>
      <c r="E17" s="5">
        <v>5</v>
      </c>
      <c r="F17" s="5">
        <v>50</v>
      </c>
      <c r="G17" s="5">
        <v>4</v>
      </c>
      <c r="H17" s="5">
        <v>10</v>
      </c>
      <c r="I17" s="5">
        <v>6</v>
      </c>
      <c r="J17" s="5">
        <v>35</v>
      </c>
      <c r="K17" s="5">
        <v>11</v>
      </c>
      <c r="L17" s="5">
        <v>6</v>
      </c>
      <c r="M17" s="5">
        <v>5</v>
      </c>
      <c r="N17" s="5">
        <v>10</v>
      </c>
      <c r="O17" s="5">
        <v>33</v>
      </c>
      <c r="P17" s="5">
        <v>10</v>
      </c>
      <c r="Q17" s="6">
        <v>431</v>
      </c>
      <c r="R17" s="5">
        <v>42</v>
      </c>
      <c r="S17" s="5"/>
      <c r="T17" s="5">
        <v>212</v>
      </c>
      <c r="U17" s="5">
        <v>8</v>
      </c>
      <c r="V17" s="5"/>
      <c r="W17" s="9">
        <f t="shared" si="0"/>
        <v>957</v>
      </c>
      <c r="X17" s="10">
        <v>1305</v>
      </c>
      <c r="Y17" s="11">
        <f t="shared" si="1"/>
        <v>73.33333333333333</v>
      </c>
    </row>
    <row r="18" spans="1:25" s="4" customFormat="1" ht="27" customHeight="1">
      <c r="A18" s="37"/>
      <c r="B18" s="33" t="s">
        <v>15</v>
      </c>
      <c r="C18" s="5">
        <v>43</v>
      </c>
      <c r="D18" s="5">
        <v>208</v>
      </c>
      <c r="E18" s="5">
        <v>6</v>
      </c>
      <c r="F18" s="5">
        <v>16</v>
      </c>
      <c r="G18" s="5">
        <v>6</v>
      </c>
      <c r="H18" s="5">
        <v>40</v>
      </c>
      <c r="I18" s="5">
        <v>22</v>
      </c>
      <c r="J18" s="5">
        <v>249</v>
      </c>
      <c r="K18" s="5">
        <v>163</v>
      </c>
      <c r="L18" s="5">
        <v>13</v>
      </c>
      <c r="M18" s="5">
        <v>10</v>
      </c>
      <c r="N18" s="5">
        <v>73</v>
      </c>
      <c r="O18" s="5">
        <v>135</v>
      </c>
      <c r="P18" s="5">
        <v>16</v>
      </c>
      <c r="Q18" s="5">
        <v>232</v>
      </c>
      <c r="R18" s="6">
        <v>1086</v>
      </c>
      <c r="S18" s="5"/>
      <c r="T18" s="5">
        <v>91</v>
      </c>
      <c r="U18" s="5">
        <v>20</v>
      </c>
      <c r="V18" s="5"/>
      <c r="W18" s="9">
        <f t="shared" si="0"/>
        <v>2429</v>
      </c>
      <c r="X18" s="10">
        <v>3042</v>
      </c>
      <c r="Y18" s="11">
        <f t="shared" si="1"/>
        <v>79.84878369493754</v>
      </c>
    </row>
    <row r="19" spans="1:25" s="4" customFormat="1" ht="27" customHeight="1">
      <c r="A19" s="37"/>
      <c r="B19" s="33" t="s">
        <v>16</v>
      </c>
      <c r="C19" s="5">
        <v>13</v>
      </c>
      <c r="D19" s="5">
        <v>33</v>
      </c>
      <c r="E19" s="5">
        <v>30</v>
      </c>
      <c r="F19" s="5">
        <v>5</v>
      </c>
      <c r="G19" s="5">
        <v>1</v>
      </c>
      <c r="H19" s="5"/>
      <c r="I19" s="5">
        <v>1</v>
      </c>
      <c r="J19" s="5">
        <v>4</v>
      </c>
      <c r="K19" s="5">
        <v>12</v>
      </c>
      <c r="L19" s="5">
        <v>2</v>
      </c>
      <c r="M19" s="5"/>
      <c r="N19" s="5">
        <v>4</v>
      </c>
      <c r="O19" s="5">
        <v>9</v>
      </c>
      <c r="P19" s="5">
        <v>1</v>
      </c>
      <c r="Q19" s="5">
        <v>18</v>
      </c>
      <c r="R19" s="5">
        <v>7</v>
      </c>
      <c r="S19" s="6">
        <v>44</v>
      </c>
      <c r="T19" s="5">
        <v>3</v>
      </c>
      <c r="U19" s="5">
        <v>3</v>
      </c>
      <c r="V19" s="5"/>
      <c r="W19" s="9">
        <f t="shared" si="0"/>
        <v>190</v>
      </c>
      <c r="X19" s="10">
        <v>337</v>
      </c>
      <c r="Y19" s="11">
        <f t="shared" si="1"/>
        <v>56.37982195845697</v>
      </c>
    </row>
    <row r="20" spans="1:25" s="4" customFormat="1" ht="27" customHeight="1">
      <c r="A20" s="37"/>
      <c r="B20" s="33" t="s">
        <v>17</v>
      </c>
      <c r="C20" s="5">
        <v>31</v>
      </c>
      <c r="D20" s="5">
        <v>210</v>
      </c>
      <c r="E20" s="5">
        <v>8</v>
      </c>
      <c r="F20" s="5">
        <v>186</v>
      </c>
      <c r="G20" s="5">
        <v>124</v>
      </c>
      <c r="H20" s="5">
        <v>310</v>
      </c>
      <c r="I20" s="5">
        <v>23</v>
      </c>
      <c r="J20" s="5">
        <v>59</v>
      </c>
      <c r="K20" s="5">
        <v>34</v>
      </c>
      <c r="L20" s="5">
        <v>18</v>
      </c>
      <c r="M20" s="5">
        <v>14</v>
      </c>
      <c r="N20" s="5">
        <v>60</v>
      </c>
      <c r="O20" s="5">
        <v>69</v>
      </c>
      <c r="P20" s="5">
        <v>8</v>
      </c>
      <c r="Q20" s="5">
        <v>660</v>
      </c>
      <c r="R20" s="5">
        <v>68</v>
      </c>
      <c r="S20" s="5">
        <v>1</v>
      </c>
      <c r="T20" s="6">
        <v>3479</v>
      </c>
      <c r="U20" s="5">
        <v>53</v>
      </c>
      <c r="V20" s="5"/>
      <c r="W20" s="9">
        <f t="shared" si="0"/>
        <v>5415</v>
      </c>
      <c r="X20" s="10">
        <v>5784</v>
      </c>
      <c r="Y20" s="11">
        <f t="shared" si="1"/>
        <v>93.62033195020747</v>
      </c>
    </row>
    <row r="21" spans="1:25" s="4" customFormat="1" ht="27" customHeight="1">
      <c r="A21" s="37"/>
      <c r="B21" s="33" t="s">
        <v>18</v>
      </c>
      <c r="C21" s="5">
        <v>35</v>
      </c>
      <c r="D21" s="5">
        <v>277</v>
      </c>
      <c r="E21" s="5">
        <v>16</v>
      </c>
      <c r="F21" s="5">
        <v>79</v>
      </c>
      <c r="G21" s="5">
        <v>72</v>
      </c>
      <c r="H21" s="5">
        <v>365</v>
      </c>
      <c r="I21" s="5">
        <v>253</v>
      </c>
      <c r="J21" s="5">
        <v>367</v>
      </c>
      <c r="K21" s="5">
        <v>72</v>
      </c>
      <c r="L21" s="5">
        <v>34</v>
      </c>
      <c r="M21" s="5">
        <v>21</v>
      </c>
      <c r="N21" s="5">
        <v>114</v>
      </c>
      <c r="O21" s="5">
        <v>75</v>
      </c>
      <c r="P21" s="5">
        <v>11</v>
      </c>
      <c r="Q21" s="5">
        <v>254</v>
      </c>
      <c r="R21" s="5">
        <v>146</v>
      </c>
      <c r="S21" s="5"/>
      <c r="T21" s="5">
        <v>419</v>
      </c>
      <c r="U21" s="6">
        <v>6975</v>
      </c>
      <c r="V21" s="5"/>
      <c r="W21" s="9">
        <f t="shared" si="0"/>
        <v>9585</v>
      </c>
      <c r="X21" s="10">
        <v>9993</v>
      </c>
      <c r="Y21" s="11">
        <f t="shared" si="1"/>
        <v>95.91714199939958</v>
      </c>
    </row>
    <row r="22" spans="1:25" s="4" customFormat="1" ht="27" customHeight="1">
      <c r="A22" s="37"/>
      <c r="B22" s="33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31</v>
      </c>
      <c r="W22" s="9">
        <f t="shared" si="0"/>
        <v>31</v>
      </c>
      <c r="X22" s="10">
        <v>37</v>
      </c>
      <c r="Y22" s="11">
        <f t="shared" si="1"/>
        <v>83.78378378378379</v>
      </c>
    </row>
    <row r="23" spans="1:25" s="4" customFormat="1" ht="27" customHeight="1">
      <c r="A23" s="38"/>
      <c r="B23" s="33" t="s">
        <v>20</v>
      </c>
      <c r="C23" s="7">
        <v>388</v>
      </c>
      <c r="D23" s="7">
        <v>641</v>
      </c>
      <c r="E23" s="7">
        <v>27</v>
      </c>
      <c r="F23" s="7">
        <v>172</v>
      </c>
      <c r="G23" s="7">
        <v>91</v>
      </c>
      <c r="H23" s="7">
        <v>135</v>
      </c>
      <c r="I23" s="7">
        <v>774</v>
      </c>
      <c r="J23" s="7">
        <v>607</v>
      </c>
      <c r="K23" s="7">
        <v>436</v>
      </c>
      <c r="L23" s="7">
        <v>228</v>
      </c>
      <c r="M23" s="7">
        <v>199</v>
      </c>
      <c r="N23" s="7">
        <v>305</v>
      </c>
      <c r="O23" s="7">
        <v>142</v>
      </c>
      <c r="P23" s="7">
        <v>20</v>
      </c>
      <c r="Q23" s="7">
        <v>110</v>
      </c>
      <c r="R23" s="7">
        <v>382</v>
      </c>
      <c r="S23" s="7"/>
      <c r="T23" s="7">
        <v>174</v>
      </c>
      <c r="U23" s="7">
        <v>809</v>
      </c>
      <c r="V23" s="17">
        <v>7</v>
      </c>
      <c r="W23" s="9">
        <f t="shared" si="0"/>
        <v>5647</v>
      </c>
      <c r="X23" s="55"/>
      <c r="Y23" s="56"/>
    </row>
    <row r="24" spans="1:25" s="4" customFormat="1" ht="27" customHeight="1">
      <c r="A24" s="38"/>
      <c r="B24" s="2" t="s">
        <v>21</v>
      </c>
      <c r="C24" s="7">
        <v>162</v>
      </c>
      <c r="D24" s="7">
        <v>176</v>
      </c>
      <c r="E24" s="7">
        <v>28</v>
      </c>
      <c r="F24" s="7">
        <v>28</v>
      </c>
      <c r="G24" s="7">
        <v>71</v>
      </c>
      <c r="H24" s="7">
        <v>35</v>
      </c>
      <c r="I24" s="7">
        <v>68</v>
      </c>
      <c r="J24" s="7">
        <v>70</v>
      </c>
      <c r="K24" s="7">
        <v>48</v>
      </c>
      <c r="L24" s="7">
        <v>84</v>
      </c>
      <c r="M24" s="7">
        <v>128</v>
      </c>
      <c r="N24" s="7">
        <v>56</v>
      </c>
      <c r="O24" s="7">
        <v>27</v>
      </c>
      <c r="P24" s="7">
        <v>23</v>
      </c>
      <c r="Q24" s="7">
        <v>21</v>
      </c>
      <c r="R24" s="7">
        <v>30</v>
      </c>
      <c r="S24" s="7">
        <v>4</v>
      </c>
      <c r="T24" s="7">
        <v>40</v>
      </c>
      <c r="U24" s="7">
        <v>80</v>
      </c>
      <c r="V24" s="17"/>
      <c r="W24" s="9">
        <f t="shared" si="0"/>
        <v>1179</v>
      </c>
      <c r="X24" s="57"/>
      <c r="Y24" s="58"/>
    </row>
    <row r="25" spans="1:25" s="4" customFormat="1" ht="22.5" customHeight="1" thickBot="1">
      <c r="A25" s="39"/>
      <c r="B25" s="23" t="s">
        <v>22</v>
      </c>
      <c r="C25" s="27">
        <f>SUM(C3:C24)</f>
        <v>7884</v>
      </c>
      <c r="D25" s="27">
        <f aca="true" t="shared" si="2" ref="D25:W25">SUM(D3:D24)</f>
        <v>7567</v>
      </c>
      <c r="E25" s="27">
        <f t="shared" si="2"/>
        <v>877</v>
      </c>
      <c r="F25" s="27">
        <f t="shared" si="2"/>
        <v>4348</v>
      </c>
      <c r="G25" s="27">
        <f t="shared" si="2"/>
        <v>4565</v>
      </c>
      <c r="H25" s="27">
        <f t="shared" si="2"/>
        <v>2646</v>
      </c>
      <c r="I25" s="27">
        <f t="shared" si="2"/>
        <v>9026</v>
      </c>
      <c r="J25" s="27">
        <f t="shared" si="2"/>
        <v>11325</v>
      </c>
      <c r="K25" s="27">
        <f t="shared" si="2"/>
        <v>4989</v>
      </c>
      <c r="L25" s="27">
        <f t="shared" si="2"/>
        <v>6956</v>
      </c>
      <c r="M25" s="27">
        <f t="shared" si="2"/>
        <v>9446</v>
      </c>
      <c r="N25" s="27">
        <f t="shared" si="2"/>
        <v>2983</v>
      </c>
      <c r="O25" s="27">
        <f t="shared" si="2"/>
        <v>2028</v>
      </c>
      <c r="P25" s="27">
        <f t="shared" si="2"/>
        <v>621</v>
      </c>
      <c r="Q25" s="27">
        <f t="shared" si="2"/>
        <v>3462</v>
      </c>
      <c r="R25" s="27">
        <f t="shared" si="2"/>
        <v>4145</v>
      </c>
      <c r="S25" s="27">
        <f t="shared" si="2"/>
        <v>100</v>
      </c>
      <c r="T25" s="27">
        <f t="shared" si="2"/>
        <v>5698</v>
      </c>
      <c r="U25" s="27">
        <f t="shared" si="2"/>
        <v>8749</v>
      </c>
      <c r="V25" s="27">
        <f t="shared" si="2"/>
        <v>40</v>
      </c>
      <c r="W25" s="27">
        <f t="shared" si="2"/>
        <v>97455</v>
      </c>
      <c r="X25" s="28">
        <f>SUM(X3:X24)</f>
        <v>102133</v>
      </c>
      <c r="Y25" s="29">
        <f t="shared" si="1"/>
        <v>95.41969784496686</v>
      </c>
    </row>
    <row r="26" spans="1:25" ht="27" customHeight="1">
      <c r="A26" s="47" t="s">
        <v>28</v>
      </c>
      <c r="B26" s="48"/>
      <c r="C26" s="24">
        <v>8774</v>
      </c>
      <c r="D26" s="24">
        <v>8804</v>
      </c>
      <c r="E26" s="24">
        <v>1112</v>
      </c>
      <c r="F26" s="24">
        <v>4942</v>
      </c>
      <c r="G26" s="24">
        <v>5419</v>
      </c>
      <c r="H26" s="24">
        <v>3084</v>
      </c>
      <c r="I26" s="24">
        <v>9230</v>
      </c>
      <c r="J26" s="24">
        <v>13109</v>
      </c>
      <c r="K26" s="24">
        <v>5423</v>
      </c>
      <c r="L26" s="24">
        <v>7697.575433233512</v>
      </c>
      <c r="M26" s="24">
        <v>9458</v>
      </c>
      <c r="N26" s="24">
        <v>4027</v>
      </c>
      <c r="O26" s="24">
        <v>2888</v>
      </c>
      <c r="P26" s="24">
        <v>925</v>
      </c>
      <c r="Q26" s="24">
        <v>4036</v>
      </c>
      <c r="R26" s="24">
        <v>5299</v>
      </c>
      <c r="S26" s="24">
        <v>121</v>
      </c>
      <c r="T26" s="24">
        <v>6513</v>
      </c>
      <c r="U26" s="24">
        <v>10595</v>
      </c>
      <c r="V26" s="25">
        <v>40</v>
      </c>
      <c r="W26" s="26">
        <v>111496.5754332335</v>
      </c>
      <c r="X26" s="51"/>
      <c r="Y26" s="52"/>
    </row>
    <row r="27" spans="1:25" ht="29.25" customHeight="1" thickBot="1">
      <c r="A27" s="49" t="s">
        <v>27</v>
      </c>
      <c r="B27" s="50"/>
      <c r="C27" s="16">
        <f>+C25*100/C26</f>
        <v>89.85639389104172</v>
      </c>
      <c r="D27" s="16">
        <f aca="true" t="shared" si="3" ref="D27:V27">+D25*100/D26</f>
        <v>85.94956837801</v>
      </c>
      <c r="E27" s="16">
        <f t="shared" si="3"/>
        <v>78.86690647482014</v>
      </c>
      <c r="F27" s="16">
        <f t="shared" si="3"/>
        <v>87.98057466612707</v>
      </c>
      <c r="G27" s="16">
        <f t="shared" si="3"/>
        <v>84.24063480346928</v>
      </c>
      <c r="H27" s="16">
        <f t="shared" si="3"/>
        <v>85.7976653696498</v>
      </c>
      <c r="I27" s="16">
        <f t="shared" si="3"/>
        <v>97.78981581798483</v>
      </c>
      <c r="J27" s="16">
        <f t="shared" si="3"/>
        <v>86.39102906400183</v>
      </c>
      <c r="K27" s="16">
        <f t="shared" si="3"/>
        <v>91.99704960354048</v>
      </c>
      <c r="L27" s="16">
        <f t="shared" si="3"/>
        <v>90.36611671212945</v>
      </c>
      <c r="M27" s="16">
        <f t="shared" si="3"/>
        <v>99.87312328187778</v>
      </c>
      <c r="N27" s="16">
        <f t="shared" si="3"/>
        <v>74.07499379190465</v>
      </c>
      <c r="O27" s="16">
        <f t="shared" si="3"/>
        <v>70.22160664819944</v>
      </c>
      <c r="P27" s="16">
        <f t="shared" si="3"/>
        <v>67.13513513513513</v>
      </c>
      <c r="Q27" s="16">
        <f t="shared" si="3"/>
        <v>85.77799801783945</v>
      </c>
      <c r="R27" s="16">
        <f t="shared" si="3"/>
        <v>78.22230609548971</v>
      </c>
      <c r="S27" s="16">
        <f t="shared" si="3"/>
        <v>82.64462809917356</v>
      </c>
      <c r="T27" s="16">
        <f t="shared" si="3"/>
        <v>87.48656533087672</v>
      </c>
      <c r="U27" s="16">
        <f t="shared" si="3"/>
        <v>82.57668711656441</v>
      </c>
      <c r="V27" s="16">
        <f t="shared" si="3"/>
        <v>100</v>
      </c>
      <c r="W27" s="22">
        <f>+W25*100/W26</f>
        <v>87.40627200550935</v>
      </c>
      <c r="X27" s="53"/>
      <c r="Y27" s="54"/>
    </row>
  </sheetData>
  <sheetProtection/>
  <mergeCells count="7">
    <mergeCell ref="A3:A25"/>
    <mergeCell ref="A1:B2"/>
    <mergeCell ref="C1:Y1"/>
    <mergeCell ref="A26:B26"/>
    <mergeCell ref="A27:B27"/>
    <mergeCell ref="X26:Y27"/>
    <mergeCell ref="X23:Y2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70" zoomScaleNormal="70" zoomScalePageLayoutView="0" workbookViewId="0" topLeftCell="A1">
      <selection activeCell="A3" sqref="A3:A25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40" t="s">
        <v>30</v>
      </c>
      <c r="B1" s="41"/>
      <c r="C1" s="63" t="s">
        <v>25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59" t="s">
        <v>29</v>
      </c>
      <c r="Y1" s="61" t="s">
        <v>26</v>
      </c>
    </row>
    <row r="2" spans="1:25" ht="21.75" customHeight="1">
      <c r="A2" s="42"/>
      <c r="B2" s="43"/>
      <c r="C2" s="31" t="s">
        <v>0</v>
      </c>
      <c r="D2" s="31" t="s">
        <v>1</v>
      </c>
      <c r="E2" s="31" t="s">
        <v>2</v>
      </c>
      <c r="F2" s="31" t="s">
        <v>3</v>
      </c>
      <c r="G2" s="31" t="s">
        <v>4</v>
      </c>
      <c r="H2" s="31" t="s">
        <v>5</v>
      </c>
      <c r="I2" s="31" t="s">
        <v>6</v>
      </c>
      <c r="J2" s="31" t="s">
        <v>7</v>
      </c>
      <c r="K2" s="31" t="s">
        <v>8</v>
      </c>
      <c r="L2" s="31" t="s">
        <v>9</v>
      </c>
      <c r="M2" s="31" t="s">
        <v>10</v>
      </c>
      <c r="N2" s="31" t="s">
        <v>11</v>
      </c>
      <c r="O2" s="31" t="s">
        <v>12</v>
      </c>
      <c r="P2" s="31" t="s">
        <v>13</v>
      </c>
      <c r="Q2" s="31" t="s">
        <v>14</v>
      </c>
      <c r="R2" s="31" t="s">
        <v>15</v>
      </c>
      <c r="S2" s="31" t="s">
        <v>16</v>
      </c>
      <c r="T2" s="31" t="s">
        <v>17</v>
      </c>
      <c r="U2" s="31" t="s">
        <v>18</v>
      </c>
      <c r="V2" s="31" t="s">
        <v>19</v>
      </c>
      <c r="W2" s="32" t="s">
        <v>22</v>
      </c>
      <c r="X2" s="60"/>
      <c r="Y2" s="62"/>
    </row>
    <row r="3" spans="1:25" s="4" customFormat="1" ht="24.75" customHeight="1">
      <c r="A3" s="37" t="s">
        <v>24</v>
      </c>
      <c r="B3" s="33" t="s">
        <v>0</v>
      </c>
      <c r="C3" s="6">
        <v>3900</v>
      </c>
      <c r="D3" s="5">
        <v>605</v>
      </c>
      <c r="E3" s="5">
        <v>1</v>
      </c>
      <c r="F3" s="5">
        <v>7</v>
      </c>
      <c r="G3" s="5">
        <v>2</v>
      </c>
      <c r="H3" s="5">
        <v>2</v>
      </c>
      <c r="I3" s="5">
        <v>4</v>
      </c>
      <c r="J3" s="5">
        <v>4</v>
      </c>
      <c r="K3" s="5">
        <v>31</v>
      </c>
      <c r="L3" s="5">
        <v>19</v>
      </c>
      <c r="M3" s="5">
        <v>282</v>
      </c>
      <c r="N3" s="5">
        <v>115</v>
      </c>
      <c r="O3" s="5">
        <v>28</v>
      </c>
      <c r="P3" s="5">
        <v>2</v>
      </c>
      <c r="Q3" s="5">
        <v>8</v>
      </c>
      <c r="R3" s="5">
        <v>10</v>
      </c>
      <c r="S3" s="5"/>
      <c r="T3" s="5">
        <v>5</v>
      </c>
      <c r="U3" s="5">
        <v>8</v>
      </c>
      <c r="V3" s="5"/>
      <c r="W3" s="36">
        <f>SUM(C3:V3)</f>
        <v>5033</v>
      </c>
      <c r="X3" s="10">
        <v>6133</v>
      </c>
      <c r="Y3" s="11">
        <f>+W3*100/X3</f>
        <v>82.06424262188162</v>
      </c>
    </row>
    <row r="4" spans="1:25" s="4" customFormat="1" ht="24.75" customHeight="1">
      <c r="A4" s="37"/>
      <c r="B4" s="33" t="s">
        <v>1</v>
      </c>
      <c r="C4" s="5">
        <v>243</v>
      </c>
      <c r="D4" s="6">
        <v>710</v>
      </c>
      <c r="E4" s="5">
        <v>14</v>
      </c>
      <c r="F4" s="5">
        <v>7</v>
      </c>
      <c r="G4" s="5"/>
      <c r="H4" s="5">
        <v>2</v>
      </c>
      <c r="I4" s="5">
        <v>1</v>
      </c>
      <c r="J4" s="5">
        <v>5</v>
      </c>
      <c r="K4" s="5">
        <v>11</v>
      </c>
      <c r="L4" s="5">
        <v>7</v>
      </c>
      <c r="M4" s="5">
        <v>8</v>
      </c>
      <c r="N4" s="5">
        <v>60</v>
      </c>
      <c r="O4" s="5">
        <v>50</v>
      </c>
      <c r="P4" s="5">
        <v>1</v>
      </c>
      <c r="Q4" s="5">
        <v>6</v>
      </c>
      <c r="R4" s="5">
        <v>6</v>
      </c>
      <c r="S4" s="5"/>
      <c r="T4" s="5">
        <v>4</v>
      </c>
      <c r="U4" s="5">
        <v>2</v>
      </c>
      <c r="V4" s="5"/>
      <c r="W4" s="36">
        <f aca="true" t="shared" si="0" ref="W4:W24">SUM(C4:V4)</f>
        <v>1137</v>
      </c>
      <c r="X4" s="10">
        <v>1974</v>
      </c>
      <c r="Y4" s="11">
        <f aca="true" t="shared" si="1" ref="Y4:Y25">+W4*100/X4</f>
        <v>57.598784194528875</v>
      </c>
    </row>
    <row r="5" spans="1:25" s="4" customFormat="1" ht="24.75" customHeight="1">
      <c r="A5" s="37"/>
      <c r="B5" s="33" t="s">
        <v>2</v>
      </c>
      <c r="C5" s="5">
        <v>35</v>
      </c>
      <c r="D5" s="5">
        <v>118</v>
      </c>
      <c r="E5" s="6">
        <v>789</v>
      </c>
      <c r="F5" s="5">
        <v>71</v>
      </c>
      <c r="G5" s="5">
        <v>1</v>
      </c>
      <c r="H5" s="5">
        <v>2</v>
      </c>
      <c r="I5" s="5">
        <v>5</v>
      </c>
      <c r="J5" s="5">
        <v>12</v>
      </c>
      <c r="K5" s="5">
        <v>22</v>
      </c>
      <c r="L5" s="5">
        <v>7</v>
      </c>
      <c r="M5" s="5">
        <v>4</v>
      </c>
      <c r="N5" s="5">
        <v>18</v>
      </c>
      <c r="O5" s="5">
        <v>60</v>
      </c>
      <c r="P5" s="5">
        <v>61</v>
      </c>
      <c r="Q5" s="5">
        <v>79</v>
      </c>
      <c r="R5" s="5">
        <v>18</v>
      </c>
      <c r="S5" s="5">
        <v>40</v>
      </c>
      <c r="T5" s="5">
        <v>41</v>
      </c>
      <c r="U5" s="5">
        <v>12</v>
      </c>
      <c r="V5" s="5"/>
      <c r="W5" s="36">
        <f t="shared" si="0"/>
        <v>1395</v>
      </c>
      <c r="X5" s="10">
        <v>1569</v>
      </c>
      <c r="Y5" s="11">
        <f t="shared" si="1"/>
        <v>88.91013384321224</v>
      </c>
    </row>
    <row r="6" spans="1:25" s="4" customFormat="1" ht="24.75" customHeight="1">
      <c r="A6" s="37"/>
      <c r="B6" s="33" t="s">
        <v>3</v>
      </c>
      <c r="C6" s="5">
        <v>31</v>
      </c>
      <c r="D6" s="5">
        <v>200</v>
      </c>
      <c r="E6" s="5">
        <v>48</v>
      </c>
      <c r="F6" s="6">
        <v>3855</v>
      </c>
      <c r="G6" s="5">
        <v>68</v>
      </c>
      <c r="H6" s="5">
        <v>27</v>
      </c>
      <c r="I6" s="5">
        <v>20</v>
      </c>
      <c r="J6" s="5">
        <v>58</v>
      </c>
      <c r="K6" s="5">
        <v>27</v>
      </c>
      <c r="L6" s="5">
        <v>12</v>
      </c>
      <c r="M6" s="5">
        <v>10</v>
      </c>
      <c r="N6" s="5">
        <v>42</v>
      </c>
      <c r="O6" s="5">
        <v>81</v>
      </c>
      <c r="P6" s="5">
        <v>24</v>
      </c>
      <c r="Q6" s="5">
        <v>681</v>
      </c>
      <c r="R6" s="5">
        <v>52</v>
      </c>
      <c r="S6" s="5">
        <v>3</v>
      </c>
      <c r="T6" s="5">
        <v>426</v>
      </c>
      <c r="U6" s="5">
        <v>33</v>
      </c>
      <c r="V6" s="5"/>
      <c r="W6" s="36">
        <f t="shared" si="0"/>
        <v>5698</v>
      </c>
      <c r="X6" s="10">
        <v>6429</v>
      </c>
      <c r="Y6" s="11">
        <f t="shared" si="1"/>
        <v>88.62964691242806</v>
      </c>
    </row>
    <row r="7" spans="1:25" s="4" customFormat="1" ht="24.75" customHeight="1">
      <c r="A7" s="37"/>
      <c r="B7" s="33" t="s">
        <v>4</v>
      </c>
      <c r="C7" s="5">
        <v>20</v>
      </c>
      <c r="D7" s="5">
        <v>134</v>
      </c>
      <c r="E7" s="5">
        <v>8</v>
      </c>
      <c r="F7" s="5">
        <v>80</v>
      </c>
      <c r="G7" s="6">
        <v>4742</v>
      </c>
      <c r="H7" s="5">
        <v>106</v>
      </c>
      <c r="I7" s="5">
        <v>16</v>
      </c>
      <c r="J7" s="5">
        <v>63</v>
      </c>
      <c r="K7" s="5">
        <v>22</v>
      </c>
      <c r="L7" s="5">
        <v>14</v>
      </c>
      <c r="M7" s="5">
        <v>13</v>
      </c>
      <c r="N7" s="5">
        <v>29</v>
      </c>
      <c r="O7" s="5">
        <v>35</v>
      </c>
      <c r="P7" s="5">
        <v>10</v>
      </c>
      <c r="Q7" s="5">
        <v>192</v>
      </c>
      <c r="R7" s="5">
        <v>47</v>
      </c>
      <c r="S7" s="5">
        <v>1</v>
      </c>
      <c r="T7" s="5">
        <v>244</v>
      </c>
      <c r="U7" s="5">
        <v>105</v>
      </c>
      <c r="V7" s="5"/>
      <c r="W7" s="36">
        <f t="shared" si="0"/>
        <v>5881</v>
      </c>
      <c r="X7" s="10">
        <v>6054</v>
      </c>
      <c r="Y7" s="11">
        <f t="shared" si="1"/>
        <v>97.14238519986786</v>
      </c>
    </row>
    <row r="8" spans="1:25" s="4" customFormat="1" ht="24.75" customHeight="1">
      <c r="A8" s="37"/>
      <c r="B8" s="33" t="s">
        <v>5</v>
      </c>
      <c r="C8" s="5">
        <v>28</v>
      </c>
      <c r="D8" s="5">
        <v>79</v>
      </c>
      <c r="E8" s="5">
        <v>4</v>
      </c>
      <c r="F8" s="5">
        <v>15</v>
      </c>
      <c r="G8" s="5">
        <v>27</v>
      </c>
      <c r="H8" s="6">
        <v>1615</v>
      </c>
      <c r="I8" s="5">
        <v>20</v>
      </c>
      <c r="J8" s="5">
        <v>93</v>
      </c>
      <c r="K8" s="5">
        <v>42</v>
      </c>
      <c r="L8" s="5">
        <v>9</v>
      </c>
      <c r="M8" s="5">
        <v>6</v>
      </c>
      <c r="N8" s="5">
        <v>27</v>
      </c>
      <c r="O8" s="5">
        <v>49</v>
      </c>
      <c r="P8" s="5">
        <v>3</v>
      </c>
      <c r="Q8" s="5">
        <v>176</v>
      </c>
      <c r="R8" s="5">
        <v>61</v>
      </c>
      <c r="S8" s="5"/>
      <c r="T8" s="5">
        <v>173</v>
      </c>
      <c r="U8" s="5">
        <v>72</v>
      </c>
      <c r="V8" s="5"/>
      <c r="W8" s="36">
        <f t="shared" si="0"/>
        <v>2499</v>
      </c>
      <c r="X8" s="10">
        <v>2984</v>
      </c>
      <c r="Y8" s="11">
        <f t="shared" si="1"/>
        <v>83.74664879356568</v>
      </c>
    </row>
    <row r="9" spans="1:25" s="4" customFormat="1" ht="24.75" customHeight="1">
      <c r="A9" s="37"/>
      <c r="B9" s="33" t="s">
        <v>6</v>
      </c>
      <c r="C9" s="5">
        <v>45</v>
      </c>
      <c r="D9" s="5">
        <v>137</v>
      </c>
      <c r="E9" s="5">
        <v>5</v>
      </c>
      <c r="F9" s="5">
        <v>23</v>
      </c>
      <c r="G9" s="5">
        <v>13</v>
      </c>
      <c r="H9" s="5">
        <v>44</v>
      </c>
      <c r="I9" s="6">
        <v>8277</v>
      </c>
      <c r="J9" s="5">
        <v>1061</v>
      </c>
      <c r="K9" s="5">
        <v>82</v>
      </c>
      <c r="L9" s="5">
        <v>31</v>
      </c>
      <c r="M9" s="5">
        <v>35</v>
      </c>
      <c r="N9" s="5">
        <v>77</v>
      </c>
      <c r="O9" s="5">
        <v>57</v>
      </c>
      <c r="P9" s="5">
        <v>9</v>
      </c>
      <c r="Q9" s="5">
        <v>54</v>
      </c>
      <c r="R9" s="5">
        <v>210</v>
      </c>
      <c r="S9" s="5"/>
      <c r="T9" s="5">
        <v>57</v>
      </c>
      <c r="U9" s="5">
        <v>325</v>
      </c>
      <c r="V9" s="5"/>
      <c r="W9" s="36">
        <f t="shared" si="0"/>
        <v>10542</v>
      </c>
      <c r="X9" s="10">
        <v>10302</v>
      </c>
      <c r="Y9" s="11">
        <f t="shared" si="1"/>
        <v>102.3296447291788</v>
      </c>
    </row>
    <row r="10" spans="1:25" s="4" customFormat="1" ht="24.75" customHeight="1">
      <c r="A10" s="37"/>
      <c r="B10" s="33" t="s">
        <v>7</v>
      </c>
      <c r="C10" s="5">
        <v>199</v>
      </c>
      <c r="D10" s="5">
        <v>523</v>
      </c>
      <c r="E10" s="5">
        <v>18</v>
      </c>
      <c r="F10" s="5">
        <v>38</v>
      </c>
      <c r="G10" s="5">
        <v>18</v>
      </c>
      <c r="H10" s="5">
        <v>145</v>
      </c>
      <c r="I10" s="5">
        <v>575</v>
      </c>
      <c r="J10" s="6">
        <v>9031</v>
      </c>
      <c r="K10" s="5">
        <v>709</v>
      </c>
      <c r="L10" s="5">
        <v>118</v>
      </c>
      <c r="M10" s="5">
        <v>69</v>
      </c>
      <c r="N10" s="5">
        <v>188</v>
      </c>
      <c r="O10" s="5">
        <v>294</v>
      </c>
      <c r="P10" s="5">
        <v>15</v>
      </c>
      <c r="Q10" s="5">
        <v>176</v>
      </c>
      <c r="R10" s="5">
        <v>1431</v>
      </c>
      <c r="S10" s="5">
        <v>2</v>
      </c>
      <c r="T10" s="5">
        <v>98</v>
      </c>
      <c r="U10" s="5">
        <v>161</v>
      </c>
      <c r="V10" s="5">
        <v>3</v>
      </c>
      <c r="W10" s="36">
        <f t="shared" si="0"/>
        <v>13811</v>
      </c>
      <c r="X10" s="10">
        <v>15547</v>
      </c>
      <c r="Y10" s="11">
        <f t="shared" si="1"/>
        <v>88.83385862224223</v>
      </c>
    </row>
    <row r="11" spans="1:25" s="4" customFormat="1" ht="24.75" customHeight="1">
      <c r="A11" s="37"/>
      <c r="B11" s="33" t="s">
        <v>8</v>
      </c>
      <c r="C11" s="5">
        <v>138</v>
      </c>
      <c r="D11" s="5">
        <v>241</v>
      </c>
      <c r="E11" s="5">
        <v>4</v>
      </c>
      <c r="F11" s="5">
        <v>3</v>
      </c>
      <c r="G11" s="5">
        <v>4</v>
      </c>
      <c r="H11" s="5">
        <v>6</v>
      </c>
      <c r="I11" s="5">
        <v>12</v>
      </c>
      <c r="J11" s="5">
        <v>60</v>
      </c>
      <c r="K11" s="6">
        <v>2777</v>
      </c>
      <c r="L11" s="5">
        <v>94</v>
      </c>
      <c r="M11" s="5">
        <v>24</v>
      </c>
      <c r="N11" s="5">
        <v>102</v>
      </c>
      <c r="O11" s="5">
        <v>216</v>
      </c>
      <c r="P11" s="5"/>
      <c r="Q11" s="5">
        <v>13</v>
      </c>
      <c r="R11" s="5">
        <v>146</v>
      </c>
      <c r="S11" s="5"/>
      <c r="T11" s="5">
        <v>10</v>
      </c>
      <c r="U11" s="5">
        <v>5</v>
      </c>
      <c r="V11" s="5">
        <v>1</v>
      </c>
      <c r="W11" s="36">
        <f t="shared" si="0"/>
        <v>3856</v>
      </c>
      <c r="X11" s="10">
        <v>4384</v>
      </c>
      <c r="Y11" s="11">
        <f t="shared" si="1"/>
        <v>87.95620437956204</v>
      </c>
    </row>
    <row r="12" spans="1:25" s="4" customFormat="1" ht="24.75" customHeight="1">
      <c r="A12" s="37"/>
      <c r="B12" s="33" t="s">
        <v>9</v>
      </c>
      <c r="C12" s="5">
        <v>371</v>
      </c>
      <c r="D12" s="5">
        <v>659</v>
      </c>
      <c r="E12" s="5">
        <v>17</v>
      </c>
      <c r="F12" s="5">
        <v>18</v>
      </c>
      <c r="G12" s="5">
        <v>7</v>
      </c>
      <c r="H12" s="5">
        <v>16</v>
      </c>
      <c r="I12" s="5">
        <v>22</v>
      </c>
      <c r="J12" s="5">
        <v>81</v>
      </c>
      <c r="K12" s="5">
        <v>510</v>
      </c>
      <c r="L12" s="6">
        <v>5960</v>
      </c>
      <c r="M12" s="5">
        <v>201</v>
      </c>
      <c r="N12" s="5">
        <v>437</v>
      </c>
      <c r="O12" s="5">
        <v>231</v>
      </c>
      <c r="P12" s="5">
        <v>5</v>
      </c>
      <c r="Q12" s="5">
        <v>27</v>
      </c>
      <c r="R12" s="5">
        <v>72</v>
      </c>
      <c r="S12" s="5"/>
      <c r="T12" s="5">
        <v>16</v>
      </c>
      <c r="U12" s="5">
        <v>25</v>
      </c>
      <c r="V12" s="5"/>
      <c r="W12" s="36">
        <f t="shared" si="0"/>
        <v>8675</v>
      </c>
      <c r="X12" s="10">
        <v>9575</v>
      </c>
      <c r="Y12" s="11">
        <f t="shared" si="1"/>
        <v>90.60052219321149</v>
      </c>
    </row>
    <row r="13" spans="1:25" s="4" customFormat="1" ht="24.75" customHeight="1">
      <c r="A13" s="37"/>
      <c r="B13" s="33" t="s">
        <v>10</v>
      </c>
      <c r="C13" s="5">
        <v>2168</v>
      </c>
      <c r="D13" s="5">
        <v>1204</v>
      </c>
      <c r="E13" s="5">
        <v>4</v>
      </c>
      <c r="F13" s="5">
        <v>11</v>
      </c>
      <c r="G13" s="5">
        <v>12</v>
      </c>
      <c r="H13" s="5">
        <v>11</v>
      </c>
      <c r="I13" s="5">
        <v>17</v>
      </c>
      <c r="J13" s="5">
        <v>51</v>
      </c>
      <c r="K13" s="5">
        <v>95</v>
      </c>
      <c r="L13" s="5">
        <v>493</v>
      </c>
      <c r="M13" s="6">
        <v>8791</v>
      </c>
      <c r="N13" s="5">
        <v>321</v>
      </c>
      <c r="O13" s="5">
        <v>113</v>
      </c>
      <c r="P13" s="5">
        <v>6</v>
      </c>
      <c r="Q13" s="5">
        <v>14</v>
      </c>
      <c r="R13" s="5">
        <v>34</v>
      </c>
      <c r="S13" s="5">
        <v>1</v>
      </c>
      <c r="T13" s="5">
        <v>16</v>
      </c>
      <c r="U13" s="5">
        <v>10</v>
      </c>
      <c r="V13" s="5">
        <v>2</v>
      </c>
      <c r="W13" s="36">
        <f t="shared" si="0"/>
        <v>13374</v>
      </c>
      <c r="X13" s="10">
        <v>14375</v>
      </c>
      <c r="Y13" s="11">
        <f t="shared" si="1"/>
        <v>93.03652173913044</v>
      </c>
    </row>
    <row r="14" spans="1:25" s="4" customFormat="1" ht="24.75" customHeight="1">
      <c r="A14" s="37"/>
      <c r="B14" s="33" t="s">
        <v>11</v>
      </c>
      <c r="C14" s="5">
        <v>158</v>
      </c>
      <c r="D14" s="5">
        <v>315</v>
      </c>
      <c r="E14" s="5">
        <v>3</v>
      </c>
      <c r="F14" s="5"/>
      <c r="G14" s="5"/>
      <c r="H14" s="5">
        <v>2</v>
      </c>
      <c r="I14" s="5">
        <v>3</v>
      </c>
      <c r="J14" s="5">
        <v>9</v>
      </c>
      <c r="K14" s="5">
        <v>52</v>
      </c>
      <c r="L14" s="5">
        <v>85</v>
      </c>
      <c r="M14" s="5">
        <v>41</v>
      </c>
      <c r="N14" s="6">
        <v>550</v>
      </c>
      <c r="O14" s="5">
        <v>52</v>
      </c>
      <c r="P14" s="5"/>
      <c r="Q14" s="5">
        <v>4</v>
      </c>
      <c r="R14" s="5">
        <v>13</v>
      </c>
      <c r="S14" s="5">
        <v>1</v>
      </c>
      <c r="T14" s="5">
        <v>6</v>
      </c>
      <c r="U14" s="5">
        <v>8</v>
      </c>
      <c r="V14" s="5"/>
      <c r="W14" s="36">
        <f t="shared" si="0"/>
        <v>1302</v>
      </c>
      <c r="X14" s="10">
        <v>1639</v>
      </c>
      <c r="Y14" s="11">
        <f t="shared" si="1"/>
        <v>79.43868212324588</v>
      </c>
    </row>
    <row r="15" spans="1:25" s="4" customFormat="1" ht="24.75" customHeight="1">
      <c r="A15" s="37"/>
      <c r="B15" s="33" t="s">
        <v>12</v>
      </c>
      <c r="C15" s="5">
        <v>156</v>
      </c>
      <c r="D15" s="5">
        <v>340</v>
      </c>
      <c r="E15" s="5">
        <v>23</v>
      </c>
      <c r="F15" s="5">
        <v>4</v>
      </c>
      <c r="G15" s="5"/>
      <c r="H15" s="5">
        <v>8</v>
      </c>
      <c r="I15" s="5">
        <v>4</v>
      </c>
      <c r="J15" s="5">
        <v>13</v>
      </c>
      <c r="K15" s="5">
        <v>114</v>
      </c>
      <c r="L15" s="5">
        <v>16</v>
      </c>
      <c r="M15" s="5">
        <v>22</v>
      </c>
      <c r="N15" s="5">
        <v>76</v>
      </c>
      <c r="O15" s="6">
        <v>274</v>
      </c>
      <c r="P15" s="5">
        <v>9</v>
      </c>
      <c r="Q15" s="5">
        <v>12</v>
      </c>
      <c r="R15" s="5">
        <v>43</v>
      </c>
      <c r="S15" s="5"/>
      <c r="T15" s="5">
        <v>9</v>
      </c>
      <c r="U15" s="5">
        <v>10</v>
      </c>
      <c r="V15" s="5">
        <v>1</v>
      </c>
      <c r="W15" s="36">
        <f t="shared" si="0"/>
        <v>1134</v>
      </c>
      <c r="X15" s="10">
        <v>1167</v>
      </c>
      <c r="Y15" s="11">
        <f t="shared" si="1"/>
        <v>97.17223650385604</v>
      </c>
    </row>
    <row r="16" spans="1:25" s="4" customFormat="1" ht="24.75" customHeight="1">
      <c r="A16" s="37"/>
      <c r="B16" s="33" t="s">
        <v>13</v>
      </c>
      <c r="C16" s="5">
        <v>17</v>
      </c>
      <c r="D16" s="5">
        <v>78</v>
      </c>
      <c r="E16" s="5">
        <v>17</v>
      </c>
      <c r="F16" s="5">
        <v>25</v>
      </c>
      <c r="G16" s="5">
        <v>3</v>
      </c>
      <c r="H16" s="5">
        <v>2</v>
      </c>
      <c r="I16" s="5">
        <v>6</v>
      </c>
      <c r="J16" s="5">
        <v>21</v>
      </c>
      <c r="K16" s="5">
        <v>30</v>
      </c>
      <c r="L16" s="5">
        <v>8</v>
      </c>
      <c r="M16" s="5">
        <v>1</v>
      </c>
      <c r="N16" s="5">
        <v>14</v>
      </c>
      <c r="O16" s="5">
        <v>49</v>
      </c>
      <c r="P16" s="6">
        <v>497</v>
      </c>
      <c r="Q16" s="5">
        <v>103</v>
      </c>
      <c r="R16" s="5">
        <v>92</v>
      </c>
      <c r="S16" s="5">
        <v>2</v>
      </c>
      <c r="T16" s="5">
        <v>49</v>
      </c>
      <c r="U16" s="5">
        <v>10</v>
      </c>
      <c r="V16" s="5"/>
      <c r="W16" s="36">
        <f t="shared" si="0"/>
        <v>1024</v>
      </c>
      <c r="X16" s="10">
        <v>1225</v>
      </c>
      <c r="Y16" s="11">
        <f t="shared" si="1"/>
        <v>83.59183673469387</v>
      </c>
    </row>
    <row r="17" spans="1:25" s="4" customFormat="1" ht="24.75" customHeight="1">
      <c r="A17" s="37"/>
      <c r="B17" s="33" t="s">
        <v>14</v>
      </c>
      <c r="C17" s="5">
        <v>13</v>
      </c>
      <c r="D17" s="5">
        <v>42</v>
      </c>
      <c r="E17" s="5">
        <v>3</v>
      </c>
      <c r="F17" s="5">
        <v>52</v>
      </c>
      <c r="G17" s="5">
        <v>2</v>
      </c>
      <c r="H17" s="5">
        <v>12</v>
      </c>
      <c r="I17" s="5">
        <v>12</v>
      </c>
      <c r="J17" s="5">
        <v>28</v>
      </c>
      <c r="K17" s="5">
        <v>15</v>
      </c>
      <c r="L17" s="5">
        <v>2</v>
      </c>
      <c r="M17" s="5">
        <v>5</v>
      </c>
      <c r="N17" s="5">
        <v>14</v>
      </c>
      <c r="O17" s="5">
        <v>37</v>
      </c>
      <c r="P17" s="5">
        <v>13</v>
      </c>
      <c r="Q17" s="6">
        <v>492</v>
      </c>
      <c r="R17" s="5">
        <v>42</v>
      </c>
      <c r="S17" s="5"/>
      <c r="T17" s="5">
        <v>215</v>
      </c>
      <c r="U17" s="5">
        <v>7</v>
      </c>
      <c r="V17" s="5"/>
      <c r="W17" s="36">
        <f t="shared" si="0"/>
        <v>1006</v>
      </c>
      <c r="X17" s="10">
        <v>1052</v>
      </c>
      <c r="Y17" s="11">
        <f t="shared" si="1"/>
        <v>95.62737642585552</v>
      </c>
    </row>
    <row r="18" spans="1:25" s="4" customFormat="1" ht="24.75" customHeight="1">
      <c r="A18" s="37"/>
      <c r="B18" s="33" t="s">
        <v>15</v>
      </c>
      <c r="C18" s="5">
        <v>49</v>
      </c>
      <c r="D18" s="5">
        <v>184</v>
      </c>
      <c r="E18" s="5">
        <v>8</v>
      </c>
      <c r="F18" s="5">
        <v>20</v>
      </c>
      <c r="G18" s="5">
        <v>2</v>
      </c>
      <c r="H18" s="5">
        <v>59</v>
      </c>
      <c r="I18" s="5">
        <v>22</v>
      </c>
      <c r="J18" s="5">
        <v>237</v>
      </c>
      <c r="K18" s="5">
        <v>158</v>
      </c>
      <c r="L18" s="5">
        <v>16</v>
      </c>
      <c r="M18" s="5">
        <v>6</v>
      </c>
      <c r="N18" s="5">
        <v>59</v>
      </c>
      <c r="O18" s="5">
        <v>139</v>
      </c>
      <c r="P18" s="5">
        <v>25</v>
      </c>
      <c r="Q18" s="5">
        <v>202</v>
      </c>
      <c r="R18" s="6">
        <v>1240</v>
      </c>
      <c r="S18" s="5"/>
      <c r="T18" s="5">
        <v>90</v>
      </c>
      <c r="U18" s="5">
        <v>32</v>
      </c>
      <c r="V18" s="5"/>
      <c r="W18" s="36">
        <f t="shared" si="0"/>
        <v>2548</v>
      </c>
      <c r="X18" s="10">
        <v>2984</v>
      </c>
      <c r="Y18" s="11">
        <f t="shared" si="1"/>
        <v>85.3887399463807</v>
      </c>
    </row>
    <row r="19" spans="1:25" s="4" customFormat="1" ht="24.75" customHeight="1">
      <c r="A19" s="37"/>
      <c r="B19" s="33" t="s">
        <v>16</v>
      </c>
      <c r="C19" s="5">
        <v>15</v>
      </c>
      <c r="D19" s="5">
        <v>23</v>
      </c>
      <c r="E19" s="5">
        <v>37</v>
      </c>
      <c r="F19" s="5">
        <v>6</v>
      </c>
      <c r="G19" s="5">
        <v>1</v>
      </c>
      <c r="H19" s="5">
        <v>1</v>
      </c>
      <c r="I19" s="5">
        <v>4</v>
      </c>
      <c r="J19" s="5">
        <v>7</v>
      </c>
      <c r="K19" s="5">
        <v>21</v>
      </c>
      <c r="L19" s="5">
        <v>4</v>
      </c>
      <c r="M19" s="5">
        <v>3</v>
      </c>
      <c r="N19" s="5">
        <v>5</v>
      </c>
      <c r="O19" s="5">
        <v>13</v>
      </c>
      <c r="P19" s="5"/>
      <c r="Q19" s="5">
        <v>13</v>
      </c>
      <c r="R19" s="5">
        <v>6</v>
      </c>
      <c r="S19" s="6">
        <v>59</v>
      </c>
      <c r="T19" s="5">
        <v>4</v>
      </c>
      <c r="U19" s="5">
        <v>6</v>
      </c>
      <c r="V19" s="5"/>
      <c r="W19" s="36">
        <f t="shared" si="0"/>
        <v>228</v>
      </c>
      <c r="X19" s="10">
        <v>334</v>
      </c>
      <c r="Y19" s="11">
        <f t="shared" si="1"/>
        <v>68.26347305389221</v>
      </c>
    </row>
    <row r="20" spans="1:25" s="4" customFormat="1" ht="24.75" customHeight="1">
      <c r="A20" s="37"/>
      <c r="B20" s="33" t="s">
        <v>17</v>
      </c>
      <c r="C20" s="5">
        <v>37</v>
      </c>
      <c r="D20" s="5">
        <v>177</v>
      </c>
      <c r="E20" s="5">
        <v>7</v>
      </c>
      <c r="F20" s="5">
        <v>147</v>
      </c>
      <c r="G20" s="5">
        <v>132</v>
      </c>
      <c r="H20" s="5">
        <v>334</v>
      </c>
      <c r="I20" s="5">
        <v>24</v>
      </c>
      <c r="J20" s="5">
        <v>59</v>
      </c>
      <c r="K20" s="5">
        <v>35</v>
      </c>
      <c r="L20" s="5">
        <v>11</v>
      </c>
      <c r="M20" s="5">
        <v>11</v>
      </c>
      <c r="N20" s="5">
        <v>39</v>
      </c>
      <c r="O20" s="5">
        <v>60</v>
      </c>
      <c r="P20" s="5">
        <v>9</v>
      </c>
      <c r="Q20" s="5">
        <v>641</v>
      </c>
      <c r="R20" s="5">
        <v>77</v>
      </c>
      <c r="S20" s="5"/>
      <c r="T20" s="6">
        <v>3849</v>
      </c>
      <c r="U20" s="5">
        <v>62</v>
      </c>
      <c r="V20" s="5"/>
      <c r="W20" s="36">
        <f t="shared" si="0"/>
        <v>5711</v>
      </c>
      <c r="X20" s="10">
        <v>5691</v>
      </c>
      <c r="Y20" s="11">
        <f t="shared" si="1"/>
        <v>100.35143208574942</v>
      </c>
    </row>
    <row r="21" spans="1:25" s="4" customFormat="1" ht="24.75" customHeight="1">
      <c r="A21" s="37"/>
      <c r="B21" s="33" t="s">
        <v>18</v>
      </c>
      <c r="C21" s="5">
        <v>36</v>
      </c>
      <c r="D21" s="5">
        <v>170</v>
      </c>
      <c r="E21" s="5">
        <v>11</v>
      </c>
      <c r="F21" s="5">
        <v>40</v>
      </c>
      <c r="G21" s="5">
        <v>64</v>
      </c>
      <c r="H21" s="5">
        <v>333</v>
      </c>
      <c r="I21" s="5">
        <v>237</v>
      </c>
      <c r="J21" s="5">
        <v>264</v>
      </c>
      <c r="K21" s="5">
        <v>42</v>
      </c>
      <c r="L21" s="5">
        <v>16</v>
      </c>
      <c r="M21" s="5">
        <v>21</v>
      </c>
      <c r="N21" s="5">
        <v>69</v>
      </c>
      <c r="O21" s="5">
        <v>64</v>
      </c>
      <c r="P21" s="5">
        <v>6</v>
      </c>
      <c r="Q21" s="5">
        <v>189</v>
      </c>
      <c r="R21" s="5">
        <v>132</v>
      </c>
      <c r="S21" s="5"/>
      <c r="T21" s="5">
        <v>310</v>
      </c>
      <c r="U21" s="6">
        <v>8205</v>
      </c>
      <c r="V21" s="5">
        <v>1</v>
      </c>
      <c r="W21" s="36">
        <f t="shared" si="0"/>
        <v>10210</v>
      </c>
      <c r="X21" s="10">
        <v>10900</v>
      </c>
      <c r="Y21" s="11">
        <f t="shared" si="1"/>
        <v>93.6697247706422</v>
      </c>
    </row>
    <row r="22" spans="1:25" s="4" customFormat="1" ht="24.75" customHeight="1">
      <c r="A22" s="37"/>
      <c r="B22" s="33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1</v>
      </c>
      <c r="U22" s="5"/>
      <c r="V22" s="6">
        <v>28</v>
      </c>
      <c r="W22" s="36">
        <f t="shared" si="0"/>
        <v>29</v>
      </c>
      <c r="X22" s="10">
        <v>30</v>
      </c>
      <c r="Y22" s="11">
        <f t="shared" si="1"/>
        <v>96.66666666666667</v>
      </c>
    </row>
    <row r="23" spans="1:25" s="4" customFormat="1" ht="24.75" customHeight="1">
      <c r="A23" s="38"/>
      <c r="B23" s="33" t="s">
        <v>20</v>
      </c>
      <c r="C23" s="7">
        <v>355</v>
      </c>
      <c r="D23" s="7">
        <v>437</v>
      </c>
      <c r="E23" s="7">
        <v>28</v>
      </c>
      <c r="F23" s="7">
        <v>102</v>
      </c>
      <c r="G23" s="7">
        <v>55</v>
      </c>
      <c r="H23" s="7">
        <v>99</v>
      </c>
      <c r="I23" s="7">
        <v>662</v>
      </c>
      <c r="J23" s="7">
        <v>572</v>
      </c>
      <c r="K23" s="7">
        <v>361</v>
      </c>
      <c r="L23" s="7">
        <v>149</v>
      </c>
      <c r="M23" s="7">
        <v>132</v>
      </c>
      <c r="N23" s="7">
        <v>173</v>
      </c>
      <c r="O23" s="7">
        <v>126</v>
      </c>
      <c r="P23" s="7">
        <v>23</v>
      </c>
      <c r="Q23" s="7">
        <v>80</v>
      </c>
      <c r="R23" s="7">
        <v>316</v>
      </c>
      <c r="S23" s="7">
        <v>2</v>
      </c>
      <c r="T23" s="7">
        <v>123</v>
      </c>
      <c r="U23" s="7">
        <v>585</v>
      </c>
      <c r="V23" s="8">
        <v>4</v>
      </c>
      <c r="W23" s="36">
        <f t="shared" si="0"/>
        <v>4384</v>
      </c>
      <c r="X23" s="55"/>
      <c r="Y23" s="56"/>
    </row>
    <row r="24" spans="1:25" s="4" customFormat="1" ht="24.75" customHeight="1">
      <c r="A24" s="38"/>
      <c r="B24" s="2" t="s">
        <v>21</v>
      </c>
      <c r="C24" s="7">
        <v>150</v>
      </c>
      <c r="D24" s="7">
        <v>141</v>
      </c>
      <c r="E24" s="7">
        <v>28</v>
      </c>
      <c r="F24" s="7">
        <v>26</v>
      </c>
      <c r="G24" s="7">
        <v>87</v>
      </c>
      <c r="H24" s="7">
        <v>40</v>
      </c>
      <c r="I24" s="7">
        <v>107</v>
      </c>
      <c r="J24" s="7">
        <v>108</v>
      </c>
      <c r="K24" s="7">
        <v>70</v>
      </c>
      <c r="L24" s="7">
        <v>67</v>
      </c>
      <c r="M24" s="7">
        <v>136</v>
      </c>
      <c r="N24" s="7">
        <v>51</v>
      </c>
      <c r="O24" s="7">
        <v>40</v>
      </c>
      <c r="P24" s="7">
        <v>27</v>
      </c>
      <c r="Q24" s="7">
        <v>26</v>
      </c>
      <c r="R24" s="7">
        <v>51</v>
      </c>
      <c r="S24" s="7">
        <v>7</v>
      </c>
      <c r="T24" s="7">
        <v>43</v>
      </c>
      <c r="U24" s="7">
        <v>133</v>
      </c>
      <c r="V24" s="8">
        <v>4</v>
      </c>
      <c r="W24" s="36">
        <f t="shared" si="0"/>
        <v>1342</v>
      </c>
      <c r="X24" s="57"/>
      <c r="Y24" s="58"/>
    </row>
    <row r="25" spans="1:25" s="4" customFormat="1" ht="24.75" customHeight="1" thickBot="1">
      <c r="A25" s="39"/>
      <c r="B25" s="3" t="s">
        <v>22</v>
      </c>
      <c r="C25" s="15">
        <f aca="true" t="shared" si="2" ref="C25:X25">SUM(C3:C24)</f>
        <v>8164</v>
      </c>
      <c r="D25" s="15">
        <f t="shared" si="2"/>
        <v>6517</v>
      </c>
      <c r="E25" s="15">
        <f t="shared" si="2"/>
        <v>1077</v>
      </c>
      <c r="F25" s="15">
        <f t="shared" si="2"/>
        <v>4550</v>
      </c>
      <c r="G25" s="15">
        <f t="shared" si="2"/>
        <v>5240</v>
      </c>
      <c r="H25" s="15">
        <f t="shared" si="2"/>
        <v>2866</v>
      </c>
      <c r="I25" s="15">
        <f t="shared" si="2"/>
        <v>10050</v>
      </c>
      <c r="J25" s="15">
        <f t="shared" si="2"/>
        <v>11837</v>
      </c>
      <c r="K25" s="15">
        <f t="shared" si="2"/>
        <v>5226</v>
      </c>
      <c r="L25" s="15">
        <f t="shared" si="2"/>
        <v>7138</v>
      </c>
      <c r="M25" s="15">
        <f t="shared" si="2"/>
        <v>9821</v>
      </c>
      <c r="N25" s="15">
        <f t="shared" si="2"/>
        <v>2466</v>
      </c>
      <c r="O25" s="15">
        <f t="shared" si="2"/>
        <v>2068</v>
      </c>
      <c r="P25" s="15">
        <f t="shared" si="2"/>
        <v>745</v>
      </c>
      <c r="Q25" s="15">
        <f t="shared" si="2"/>
        <v>3188</v>
      </c>
      <c r="R25" s="15">
        <f t="shared" si="2"/>
        <v>4099</v>
      </c>
      <c r="S25" s="15">
        <f t="shared" si="2"/>
        <v>118</v>
      </c>
      <c r="T25" s="15">
        <f t="shared" si="2"/>
        <v>5789</v>
      </c>
      <c r="U25" s="15">
        <f t="shared" si="2"/>
        <v>9816</v>
      </c>
      <c r="V25" s="15">
        <f t="shared" si="2"/>
        <v>44</v>
      </c>
      <c r="W25" s="15">
        <f t="shared" si="2"/>
        <v>100819</v>
      </c>
      <c r="X25" s="18">
        <f t="shared" si="2"/>
        <v>104348</v>
      </c>
      <c r="Y25" s="19">
        <f t="shared" si="1"/>
        <v>96.6180473032545</v>
      </c>
    </row>
    <row r="26" spans="1:25" ht="39.75" customHeight="1">
      <c r="A26" s="47" t="s">
        <v>28</v>
      </c>
      <c r="B26" s="48"/>
      <c r="C26" s="30">
        <v>8814</v>
      </c>
      <c r="D26" s="30">
        <v>7642</v>
      </c>
      <c r="E26" s="30">
        <v>1120</v>
      </c>
      <c r="F26" s="30">
        <v>5436</v>
      </c>
      <c r="G26" s="30">
        <v>5979</v>
      </c>
      <c r="H26" s="30">
        <v>3245.8645739759586</v>
      </c>
      <c r="I26" s="30">
        <v>10107.692724176692</v>
      </c>
      <c r="J26" s="30">
        <v>13111.091146478913</v>
      </c>
      <c r="K26" s="30">
        <v>5800</v>
      </c>
      <c r="L26" s="30">
        <v>7957.430009829287</v>
      </c>
      <c r="M26" s="30">
        <v>9890</v>
      </c>
      <c r="N26" s="30">
        <v>3549</v>
      </c>
      <c r="O26" s="30">
        <v>2439.019756759898</v>
      </c>
      <c r="P26" s="30">
        <v>950</v>
      </c>
      <c r="Q26" s="30">
        <v>3596</v>
      </c>
      <c r="R26" s="30">
        <v>5270.638358443732</v>
      </c>
      <c r="S26" s="30">
        <v>132</v>
      </c>
      <c r="T26" s="30">
        <v>6134</v>
      </c>
      <c r="U26" s="30">
        <v>11179</v>
      </c>
      <c r="V26" s="30">
        <v>45</v>
      </c>
      <c r="W26" s="21">
        <v>112398</v>
      </c>
      <c r="X26" s="65"/>
      <c r="Y26" s="66"/>
    </row>
    <row r="27" spans="1:25" ht="24" customHeight="1" thickBot="1">
      <c r="A27" s="69" t="s">
        <v>27</v>
      </c>
      <c r="B27" s="70"/>
      <c r="C27" s="20">
        <f>+C25*100/C26</f>
        <v>92.62536873156343</v>
      </c>
      <c r="D27" s="16">
        <f aca="true" t="shared" si="3" ref="D27:W27">+D25*100/D26</f>
        <v>85.27872284742215</v>
      </c>
      <c r="E27" s="16">
        <f t="shared" si="3"/>
        <v>96.16071428571429</v>
      </c>
      <c r="F27" s="16">
        <f t="shared" si="3"/>
        <v>83.70125091979396</v>
      </c>
      <c r="G27" s="16">
        <f t="shared" si="3"/>
        <v>87.6400735909015</v>
      </c>
      <c r="H27" s="16">
        <f t="shared" si="3"/>
        <v>88.29696787039236</v>
      </c>
      <c r="I27" s="16">
        <f t="shared" si="3"/>
        <v>99.42921964734151</v>
      </c>
      <c r="J27" s="16">
        <f t="shared" si="3"/>
        <v>90.28234086511495</v>
      </c>
      <c r="K27" s="16">
        <f t="shared" si="3"/>
        <v>90.10344827586206</v>
      </c>
      <c r="L27" s="16">
        <f t="shared" si="3"/>
        <v>89.70232840481036</v>
      </c>
      <c r="M27" s="16">
        <f t="shared" si="3"/>
        <v>99.30232558139535</v>
      </c>
      <c r="N27" s="16">
        <f t="shared" si="3"/>
        <v>69.4843617920541</v>
      </c>
      <c r="O27" s="16">
        <f t="shared" si="3"/>
        <v>84.78816107448112</v>
      </c>
      <c r="P27" s="16">
        <f t="shared" si="3"/>
        <v>78.42105263157895</v>
      </c>
      <c r="Q27" s="16">
        <f t="shared" si="3"/>
        <v>88.65406006674083</v>
      </c>
      <c r="R27" s="16">
        <f t="shared" si="3"/>
        <v>77.77046576214569</v>
      </c>
      <c r="S27" s="16">
        <f t="shared" si="3"/>
        <v>89.39393939393939</v>
      </c>
      <c r="T27" s="16">
        <f t="shared" si="3"/>
        <v>94.37561134659276</v>
      </c>
      <c r="U27" s="16">
        <f t="shared" si="3"/>
        <v>87.80749619822882</v>
      </c>
      <c r="V27" s="16">
        <f t="shared" si="3"/>
        <v>97.77777777777777</v>
      </c>
      <c r="W27" s="12">
        <f t="shared" si="3"/>
        <v>89.69821527073435</v>
      </c>
      <c r="X27" s="67"/>
      <c r="Y27" s="68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2015-01-13T18:43:26Z</dcterms:modified>
  <cp:category/>
  <cp:version/>
  <cp:contentType/>
  <cp:contentStatus/>
</cp:coreProperties>
</file>